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11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<sst xmlns="http://schemas.openxmlformats.org/spreadsheetml/2006/main" count="9" uniqueCount="9">
  <si>
    <t>Стоимость чистых активов, руб.</t>
  </si>
  <si>
    <t>ЗПИФ смешанных инвестиций "Региональный фонд инвестиций в субъекты малого и среднего предпринимательства Республики Мордовия"</t>
  </si>
  <si>
    <t>ООО УК "ПРОФИНВЕСТ"</t>
  </si>
  <si>
    <t>Р.Р. Бархударов</t>
  </si>
  <si>
    <t>Дата определения</t>
  </si>
  <si>
    <t>Расчетная стоимость инвестиционного пая, руб.</t>
  </si>
  <si>
    <t>Генеральный директор</t>
  </si>
  <si>
    <t>Изменение стоимости чистых активов по сравнению со стоимостью чистых активов на предыдущую дату их определения, %</t>
  </si>
  <si>
    <t>Изменение расчетной стоимости инвестиционного пая по сравнению с расчетной стоимостью инвестиционного пая на предыдущую дату их определения, 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</si>
</sst>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+#0.00;\-#0.00"/>
    <numFmt numFmtId="181" formatCode="mmm/yyyy"/>
    <numFmt numFmtId="182" formatCode="0.0%"/>
    <numFmt numFmtId="183" formatCode="0.000%"/>
    <numFmt numFmtId="184" formatCode="0.0000%"/>
    <numFmt numFmtId="185" formatCode="\+#0.000;\-#0.000"/>
    <numFmt numFmtId="186" formatCode="\+#0.0000;\-#0.0000"/>
    <numFmt numFmtId="187" formatCode="\+#0.00000;\-#0.00000"/>
    <numFmt numFmtId="188" formatCode="\+#0.000000;\-#0.000000"/>
    <numFmt numFmtId="189" formatCode="\+#0.000000%;\-#0.000000%"/>
    <numFmt numFmtId="190" formatCode="\+#0.00000%;\-#0.00000%"/>
    <numFmt numFmtId="191" formatCode="\+#0.0000%;\-#0.0000%"/>
    <numFmt numFmtId="192" formatCode="\+#0.000%;\-#0.000%"/>
    <numFmt numFmtId="193" formatCode="\+#0.00%;\-#0.00%"/>
    <numFmt numFmtId="194" formatCode="0.00000_ ;\-0.00000\ "/>
    <numFmt numFmtId="195" formatCode="#,##0.00&quot;р.&quot;"/>
    <numFmt numFmtId="196" formatCode="[$-FC19]d\ mmmm\ yyyy\ &quot;г.&quot;"/>
    <numFmt numFmtId="197" formatCode="0.00_ ;\-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color indexed="63"/>
      <name val="Tahoma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0" fontId="4" fillId="0" borderId="10" xfId="57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93" fontId="7" fillId="33" borderId="11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171" fontId="5" fillId="0" borderId="13" xfId="60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wrapText="1"/>
    </xf>
    <xf numFmtId="193" fontId="7" fillId="33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wrapText="1"/>
    </xf>
    <xf numFmtId="1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wrapText="1"/>
    </xf>
    <xf numFmtId="4" fontId="8" fillId="33" borderId="13" xfId="0" applyNumberFormat="1" applyFont="1" applyFill="1" applyBorder="1" applyAlignment="1">
      <alignment horizontal="right" wrapText="1"/>
    </xf>
    <xf numFmtId="1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horizontal="right" wrapText="1"/>
    </xf>
    <xf numFmtId="14" fontId="9" fillId="0" borderId="11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180" fontId="8" fillId="3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0" fontId="6" fillId="0" borderId="0" xfId="57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93" fontId="7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25.125" style="0" customWidth="1"/>
    <col min="2" max="2" width="20.625" style="0" customWidth="1"/>
    <col min="3" max="3" width="23.25390625" style="0" customWidth="1"/>
    <col min="4" max="4" width="15.25390625" style="0" customWidth="1"/>
    <col min="5" max="5" width="29.25390625" style="0" customWidth="1"/>
    <col min="8" max="8" width="11.75390625" style="0" bestFit="1" customWidth="1"/>
  </cols>
  <sheetData>
    <row r="1" spans="1:5" ht="12.75">
      <c r="A1" s="42" t="s">
        <v>1</v>
      </c>
      <c r="B1" s="42"/>
      <c r="C1" s="42"/>
      <c r="D1" s="42"/>
      <c r="E1" s="42"/>
    </row>
    <row r="2" spans="1:5" ht="24.75" customHeight="1">
      <c r="A2" s="42"/>
      <c r="B2" s="42"/>
      <c r="C2" s="42"/>
      <c r="D2" s="42"/>
      <c r="E2" s="42"/>
    </row>
    <row r="3" spans="1:5" ht="24.75" customHeight="1">
      <c r="A3" s="4"/>
      <c r="B3" s="4"/>
      <c r="C3" s="5"/>
      <c r="D3" s="5"/>
      <c r="E3" s="4"/>
    </row>
    <row r="4" spans="1:5" s="3" customFormat="1" ht="138" customHeight="1">
      <c r="A4" s="6" t="s">
        <v>4</v>
      </c>
      <c r="B4" s="7" t="s">
        <v>0</v>
      </c>
      <c r="C4" s="8" t="s">
        <v>7</v>
      </c>
      <c r="D4" s="37" t="s">
        <v>5</v>
      </c>
      <c r="E4" s="6" t="s">
        <v>8</v>
      </c>
    </row>
    <row r="5" spans="1:5" s="3" customFormat="1" ht="20.25" customHeight="1">
      <c r="A5" s="9">
        <v>44834</v>
      </c>
      <c r="B5" s="10">
        <v>413421069.06</v>
      </c>
      <c r="C5" s="38">
        <f aca="true" t="shared" si="0" ref="C5:C18">B5/B6*100-100</f>
        <v>-3.5690229313476607</v>
      </c>
      <c r="D5" s="10">
        <v>103355.27</v>
      </c>
      <c r="E5" s="39">
        <f aca="true" t="shared" si="1" ref="E5:E18">D5/D6*100-100</f>
        <v>-3.5690237512265526</v>
      </c>
    </row>
    <row r="6" spans="1:5" s="3" customFormat="1" ht="16.5" customHeight="1">
      <c r="A6" s="9">
        <v>44804</v>
      </c>
      <c r="B6" s="10">
        <v>428722265.01</v>
      </c>
      <c r="C6" s="38">
        <f t="shared" si="0"/>
        <v>0.10926856793128081</v>
      </c>
      <c r="D6" s="10">
        <v>107180.57</v>
      </c>
      <c r="E6" s="39">
        <f t="shared" si="1"/>
        <v>0.10927151884889952</v>
      </c>
    </row>
    <row r="7" spans="1:5" s="3" customFormat="1" ht="18" customHeight="1">
      <c r="A7" s="9">
        <v>44771</v>
      </c>
      <c r="B7" s="10">
        <v>428254317.65</v>
      </c>
      <c r="C7" s="38">
        <f t="shared" si="0"/>
        <v>0.09289828449267645</v>
      </c>
      <c r="D7" s="10">
        <v>107063.58</v>
      </c>
      <c r="E7" s="39">
        <f t="shared" si="1"/>
        <v>0.09290023270401093</v>
      </c>
    </row>
    <row r="8" spans="1:5" s="3" customFormat="1" ht="17.25" customHeight="1">
      <c r="A8" s="9">
        <v>44742</v>
      </c>
      <c r="B8" s="10">
        <v>427856845.98</v>
      </c>
      <c r="C8" s="38">
        <f t="shared" si="0"/>
        <v>0.12164862728749881</v>
      </c>
      <c r="D8" s="10">
        <v>106964.21</v>
      </c>
      <c r="E8" s="39">
        <f t="shared" si="1"/>
        <v>0.12164638212932743</v>
      </c>
    </row>
    <row r="9" spans="1:5" s="3" customFormat="1" ht="16.5" customHeight="1">
      <c r="A9" s="9">
        <v>44712</v>
      </c>
      <c r="B9" s="10">
        <v>427336996.39</v>
      </c>
      <c r="C9" s="38">
        <f t="shared" si="0"/>
        <v>0.07899637262428882</v>
      </c>
      <c r="D9" s="10">
        <v>106834.25</v>
      </c>
      <c r="E9" s="39">
        <f t="shared" si="1"/>
        <v>0.07899771728165206</v>
      </c>
    </row>
    <row r="10" spans="1:5" s="3" customFormat="1" ht="15" customHeight="1">
      <c r="A10" s="9">
        <v>44680</v>
      </c>
      <c r="B10" s="10">
        <v>426999682.13</v>
      </c>
      <c r="C10" s="38">
        <f t="shared" si="0"/>
        <v>-12.61078353007781</v>
      </c>
      <c r="D10" s="10">
        <v>106749.92</v>
      </c>
      <c r="E10" s="39">
        <f t="shared" si="1"/>
        <v>-12.61078484415279</v>
      </c>
    </row>
    <row r="11" spans="1:5" s="3" customFormat="1" ht="17.25" customHeight="1">
      <c r="A11" s="9">
        <v>44651</v>
      </c>
      <c r="B11" s="10">
        <v>488618275.09</v>
      </c>
      <c r="C11" s="38">
        <f t="shared" si="0"/>
        <v>0.24935216158219475</v>
      </c>
      <c r="D11" s="10">
        <v>122154.57</v>
      </c>
      <c r="E11" s="39">
        <f t="shared" si="1"/>
        <v>0.24935427141062405</v>
      </c>
    </row>
    <row r="12" spans="1:5" s="3" customFormat="1" ht="17.25" customHeight="1">
      <c r="A12" s="9">
        <v>44620</v>
      </c>
      <c r="B12" s="40">
        <v>487402925.36</v>
      </c>
      <c r="C12" s="38">
        <f t="shared" si="0"/>
        <v>-0.012327692100527088</v>
      </c>
      <c r="D12" s="40">
        <v>121850.73</v>
      </c>
      <c r="E12" s="39">
        <f t="shared" si="1"/>
        <v>-0.01232503800288498</v>
      </c>
    </row>
    <row r="13" spans="1:5" s="3" customFormat="1" ht="18.75" customHeight="1">
      <c r="A13" s="9">
        <v>44592</v>
      </c>
      <c r="B13" s="40">
        <v>487463018.3</v>
      </c>
      <c r="C13" s="38">
        <f t="shared" si="0"/>
        <v>0.32441717183644414</v>
      </c>
      <c r="D13" s="40">
        <v>121865.75</v>
      </c>
      <c r="E13" s="39">
        <f t="shared" si="1"/>
        <v>0.32441306483947585</v>
      </c>
    </row>
    <row r="14" spans="1:5" s="3" customFormat="1" ht="19.5" customHeight="1">
      <c r="A14" s="9">
        <v>44560</v>
      </c>
      <c r="B14" s="40">
        <v>485886718.35</v>
      </c>
      <c r="C14" s="38">
        <f t="shared" si="0"/>
        <v>2.190095367007359</v>
      </c>
      <c r="D14" s="40">
        <v>121471.68</v>
      </c>
      <c r="E14" s="39">
        <f t="shared" si="1"/>
        <v>2.1900951767228207</v>
      </c>
    </row>
    <row r="15" spans="1:5" s="3" customFormat="1" ht="18" customHeight="1">
      <c r="A15" s="9">
        <v>44530</v>
      </c>
      <c r="B15" s="40">
        <v>475473397.5</v>
      </c>
      <c r="C15" s="38">
        <f t="shared" si="0"/>
        <v>0.07073548533777796</v>
      </c>
      <c r="D15" s="40">
        <v>118868.35</v>
      </c>
      <c r="E15" s="39">
        <f t="shared" si="1"/>
        <v>0.0707332356044077</v>
      </c>
    </row>
    <row r="16" spans="1:5" s="3" customFormat="1" ht="18" customHeight="1">
      <c r="A16" s="9">
        <v>44498</v>
      </c>
      <c r="B16" s="40">
        <v>475137306.82</v>
      </c>
      <c r="C16" s="38">
        <f t="shared" si="0"/>
        <v>-4.031515579515627</v>
      </c>
      <c r="D16" s="40">
        <v>118784.33</v>
      </c>
      <c r="E16" s="39">
        <f t="shared" si="1"/>
        <v>-4.031515101962597</v>
      </c>
    </row>
    <row r="17" spans="1:5" s="3" customFormat="1" ht="15.75" customHeight="1">
      <c r="A17" s="9">
        <v>44469</v>
      </c>
      <c r="B17" s="41">
        <v>495097228.73</v>
      </c>
      <c r="C17" s="38">
        <f t="shared" si="0"/>
        <v>0.07429470713329067</v>
      </c>
      <c r="D17" s="41">
        <v>123774.31</v>
      </c>
      <c r="E17" s="39">
        <f t="shared" si="1"/>
        <v>0.07429511809358758</v>
      </c>
    </row>
    <row r="18" spans="1:5" s="3" customFormat="1" ht="16.5" customHeight="1">
      <c r="A18" s="9">
        <v>44439</v>
      </c>
      <c r="B18" s="41">
        <v>494729670.77</v>
      </c>
      <c r="C18" s="38">
        <f t="shared" si="0"/>
        <v>-1.5759170894209404</v>
      </c>
      <c r="D18" s="41">
        <v>123682.42</v>
      </c>
      <c r="E18" s="39">
        <f t="shared" si="1"/>
        <v>-1.5759163653575712</v>
      </c>
    </row>
    <row r="19" spans="1:5" s="3" customFormat="1" ht="18.75" customHeight="1">
      <c r="A19" s="9">
        <v>44407</v>
      </c>
      <c r="B19" s="41">
        <v>502651034.32</v>
      </c>
      <c r="C19" s="36">
        <f aca="true" t="shared" si="2" ref="C19:C125">B19/B20-100%</f>
        <v>0.0020749422044124</v>
      </c>
      <c r="D19" s="41">
        <v>125662.76</v>
      </c>
      <c r="E19" s="36">
        <f aca="true" t="shared" si="3" ref="E19:E98">D19/D20-100%</f>
        <v>0.0020749177688237364</v>
      </c>
    </row>
    <row r="20" spans="1:5" s="3" customFormat="1" ht="17.25" customHeight="1">
      <c r="A20" s="9">
        <v>44377</v>
      </c>
      <c r="B20" s="41">
        <v>501610222.1</v>
      </c>
      <c r="C20" s="36">
        <f t="shared" si="2"/>
        <v>-0.008652441982517356</v>
      </c>
      <c r="D20" s="41">
        <v>125402.56</v>
      </c>
      <c r="E20" s="36">
        <f t="shared" si="3"/>
        <v>-0.008652375003814328</v>
      </c>
    </row>
    <row r="21" spans="1:5" s="3" customFormat="1" ht="16.5" customHeight="1">
      <c r="A21" s="9">
        <v>44347</v>
      </c>
      <c r="B21" s="41">
        <v>505988256.13</v>
      </c>
      <c r="C21" s="36">
        <f t="shared" si="2"/>
        <v>0.0003722759890905092</v>
      </c>
      <c r="D21" s="41">
        <v>126497.06</v>
      </c>
      <c r="E21" s="36">
        <f t="shared" si="3"/>
        <v>0.0003722420223204459</v>
      </c>
    </row>
    <row r="22" spans="1:5" s="3" customFormat="1" ht="14.25" customHeight="1">
      <c r="A22" s="9">
        <v>44316</v>
      </c>
      <c r="B22" s="41">
        <v>505799958.95</v>
      </c>
      <c r="C22" s="36">
        <f t="shared" si="2"/>
        <v>0.010676205409539063</v>
      </c>
      <c r="D22" s="41">
        <v>126449.99</v>
      </c>
      <c r="E22" s="36">
        <f t="shared" si="3"/>
        <v>0.010676242768209221</v>
      </c>
    </row>
    <row r="23" spans="1:5" s="3" customFormat="1" ht="20.25" customHeight="1">
      <c r="A23" s="9">
        <v>44286</v>
      </c>
      <c r="B23" s="41">
        <v>500456977.46</v>
      </c>
      <c r="C23" s="36">
        <f t="shared" si="2"/>
        <v>0.0003857320060791647</v>
      </c>
      <c r="D23" s="41">
        <v>125114.24</v>
      </c>
      <c r="E23" s="36">
        <f t="shared" si="3"/>
        <v>0.0003857163417715359</v>
      </c>
    </row>
    <row r="24" spans="1:5" s="3" customFormat="1" ht="15.75" customHeight="1">
      <c r="A24" s="9">
        <v>44253</v>
      </c>
      <c r="B24" s="41">
        <v>500264009.62</v>
      </c>
      <c r="C24" s="36">
        <f t="shared" si="2"/>
        <v>0.00018894710540462434</v>
      </c>
      <c r="D24" s="41">
        <v>125066</v>
      </c>
      <c r="E24" s="36">
        <f t="shared" si="3"/>
        <v>0.00018889595671489623</v>
      </c>
    </row>
    <row r="25" spans="1:5" s="3" customFormat="1" ht="15" customHeight="1">
      <c r="A25" s="9">
        <v>44225</v>
      </c>
      <c r="B25" s="41">
        <v>500169504.04</v>
      </c>
      <c r="C25" s="36">
        <f t="shared" si="2"/>
        <v>0.0025379666954910007</v>
      </c>
      <c r="D25" s="41">
        <v>125042.38</v>
      </c>
      <c r="E25" s="36">
        <f t="shared" si="3"/>
        <v>0.002537966674585501</v>
      </c>
    </row>
    <row r="26" spans="1:5" s="3" customFormat="1" ht="14.25" customHeight="1">
      <c r="A26" s="9">
        <v>44196</v>
      </c>
      <c r="B26" s="41">
        <v>498903304.07</v>
      </c>
      <c r="C26" s="36">
        <f t="shared" si="2"/>
        <v>0.004693240319964431</v>
      </c>
      <c r="D26" s="41">
        <v>124725.83</v>
      </c>
      <c r="E26" s="36">
        <f t="shared" si="3"/>
        <v>0.004693290062870226</v>
      </c>
    </row>
    <row r="27" spans="1:5" s="3" customFormat="1" ht="18.75" customHeight="1">
      <c r="A27" s="9">
        <v>44165</v>
      </c>
      <c r="B27" s="40">
        <v>496572768.73</v>
      </c>
      <c r="C27" s="36">
        <f t="shared" si="2"/>
        <v>9.920321759104844E-05</v>
      </c>
      <c r="D27" s="40">
        <v>124143.19</v>
      </c>
      <c r="E27" s="36">
        <f t="shared" si="3"/>
        <v>9.916952171762361E-05</v>
      </c>
    </row>
    <row r="28" spans="1:5" s="3" customFormat="1" ht="18.75" customHeight="1">
      <c r="A28" s="9">
        <v>44134</v>
      </c>
      <c r="B28" s="10">
        <v>496523512</v>
      </c>
      <c r="C28" s="36">
        <f t="shared" si="2"/>
        <v>0.00013075716778843116</v>
      </c>
      <c r="D28" s="10">
        <v>124130.88</v>
      </c>
      <c r="E28" s="36">
        <f t="shared" si="3"/>
        <v>0.0001307661907761215</v>
      </c>
    </row>
    <row r="29" spans="1:5" s="3" customFormat="1" ht="20.25" customHeight="1">
      <c r="A29" s="9">
        <v>44104</v>
      </c>
      <c r="B29" s="10">
        <v>496458596.48</v>
      </c>
      <c r="C29" s="36">
        <f t="shared" si="2"/>
        <v>0.013516569787173749</v>
      </c>
      <c r="D29" s="10">
        <v>124114.65</v>
      </c>
      <c r="E29" s="36">
        <f t="shared" si="3"/>
        <v>0.013516559199774125</v>
      </c>
    </row>
    <row r="30" spans="1:5" s="3" customFormat="1" ht="17.25" customHeight="1">
      <c r="A30" s="9">
        <v>44074</v>
      </c>
      <c r="B30" s="10">
        <v>489837671.41</v>
      </c>
      <c r="C30" s="36">
        <f t="shared" si="2"/>
        <v>2.017943910725961E-05</v>
      </c>
      <c r="D30" s="10">
        <v>122459.42</v>
      </c>
      <c r="E30" s="36">
        <f t="shared" si="3"/>
        <v>2.0170353744797254E-05</v>
      </c>
    </row>
    <row r="31" spans="1:5" s="3" customFormat="1" ht="17.25" customHeight="1">
      <c r="A31" s="9">
        <v>44043</v>
      </c>
      <c r="B31" s="10">
        <v>489827786.96</v>
      </c>
      <c r="C31" s="36">
        <f t="shared" si="2"/>
        <v>0.00034576298891408896</v>
      </c>
      <c r="D31" s="10">
        <v>122456.95</v>
      </c>
      <c r="E31" s="36">
        <f t="shared" si="3"/>
        <v>0.00034579203039641904</v>
      </c>
    </row>
    <row r="32" spans="1:5" s="3" customFormat="1" ht="14.25" customHeight="1">
      <c r="A32" s="9">
        <v>44012</v>
      </c>
      <c r="B32" s="10">
        <v>489658481.18</v>
      </c>
      <c r="C32" s="36">
        <f t="shared" si="2"/>
        <v>0.0007351121157339602</v>
      </c>
      <c r="D32" s="10">
        <v>122414.62</v>
      </c>
      <c r="E32" s="36">
        <f t="shared" si="3"/>
        <v>0.0007350927490523684</v>
      </c>
    </row>
    <row r="33" spans="1:5" s="3" customFormat="1" ht="18" customHeight="1">
      <c r="A33" s="9">
        <v>43980</v>
      </c>
      <c r="B33" s="10">
        <v>489298791.71</v>
      </c>
      <c r="C33" s="36">
        <f t="shared" si="2"/>
        <v>0.01882016571424394</v>
      </c>
      <c r="D33" s="10">
        <v>122324.7</v>
      </c>
      <c r="E33" s="36">
        <f t="shared" si="3"/>
        <v>0.01882021454203353</v>
      </c>
    </row>
    <row r="34" spans="1:5" s="3" customFormat="1" ht="15.75" customHeight="1">
      <c r="A34" s="9">
        <v>43951</v>
      </c>
      <c r="B34" s="10">
        <v>480260214.88</v>
      </c>
      <c r="C34" s="36">
        <f t="shared" si="2"/>
        <v>0.0009159716292956865</v>
      </c>
      <c r="D34" s="10">
        <v>120065.05</v>
      </c>
      <c r="E34" s="36">
        <f t="shared" si="3"/>
        <v>0.0009159254314821119</v>
      </c>
    </row>
    <row r="35" spans="1:5" s="3" customFormat="1" ht="15" customHeight="1">
      <c r="A35" s="9">
        <v>43917</v>
      </c>
      <c r="B35" s="10">
        <v>479820712.72</v>
      </c>
      <c r="C35" s="36">
        <f t="shared" si="2"/>
        <v>0.00022523234777427348</v>
      </c>
      <c r="D35" s="10">
        <v>119955.18</v>
      </c>
      <c r="E35" s="36">
        <f t="shared" si="3"/>
        <v>0.00022521814516140992</v>
      </c>
    </row>
    <row r="36" spans="1:5" s="3" customFormat="1" ht="15.75" customHeight="1">
      <c r="A36" s="9">
        <v>43889</v>
      </c>
      <c r="B36" s="10">
        <v>479712665.91</v>
      </c>
      <c r="C36" s="36">
        <f t="shared" si="2"/>
        <v>0.0003926868466535005</v>
      </c>
      <c r="D36" s="10">
        <v>119928.17</v>
      </c>
      <c r="E36" s="36">
        <f t="shared" si="3"/>
        <v>0.00039272248859267833</v>
      </c>
    </row>
    <row r="37" spans="1:5" s="3" customFormat="1" ht="14.25" customHeight="1">
      <c r="A37" s="9">
        <v>43861</v>
      </c>
      <c r="B37" s="10">
        <v>479524363</v>
      </c>
      <c r="C37" s="36">
        <f t="shared" si="2"/>
        <v>-0.03978558220429573</v>
      </c>
      <c r="D37" s="10">
        <v>119881.09</v>
      </c>
      <c r="E37" s="36">
        <f t="shared" si="3"/>
        <v>-0.039785579693748185</v>
      </c>
    </row>
    <row r="38" spans="1:5" s="3" customFormat="1" ht="16.5" customHeight="1">
      <c r="A38" s="9">
        <v>43830</v>
      </c>
      <c r="B38" s="10">
        <v>499393004.43</v>
      </c>
      <c r="C38" s="36">
        <f t="shared" si="2"/>
        <v>0.0007908353146914848</v>
      </c>
      <c r="D38" s="10">
        <v>124848.25</v>
      </c>
      <c r="E38" s="36">
        <f t="shared" si="3"/>
        <v>0.0007908643226803846</v>
      </c>
    </row>
    <row r="39" spans="1:5" s="3" customFormat="1" ht="18.75" customHeight="1">
      <c r="A39" s="9">
        <v>43798</v>
      </c>
      <c r="B39" s="10">
        <v>498998378.89</v>
      </c>
      <c r="C39" s="36">
        <f t="shared" si="2"/>
        <v>0.000671681831887927</v>
      </c>
      <c r="D39" s="10">
        <v>124749.59</v>
      </c>
      <c r="E39" s="36">
        <f t="shared" si="3"/>
        <v>0.000671635361918721</v>
      </c>
    </row>
    <row r="40" spans="1:5" s="3" customFormat="1" ht="18.75" customHeight="1">
      <c r="A40" s="9">
        <v>43769</v>
      </c>
      <c r="B40" s="10">
        <v>498663435.72</v>
      </c>
      <c r="C40" s="36">
        <f t="shared" si="2"/>
        <v>0.0006925656710552452</v>
      </c>
      <c r="D40" s="10">
        <v>124665.86</v>
      </c>
      <c r="E40" s="36">
        <f t="shared" si="3"/>
        <v>0.0006925693600829952</v>
      </c>
    </row>
    <row r="41" spans="1:5" s="3" customFormat="1" ht="15.75" customHeight="1">
      <c r="A41" s="9">
        <v>43738</v>
      </c>
      <c r="B41" s="10">
        <v>498318317.56</v>
      </c>
      <c r="C41" s="36">
        <f t="shared" si="2"/>
        <v>0.0006662227355316297</v>
      </c>
      <c r="D41" s="10">
        <v>124579.58</v>
      </c>
      <c r="E41" s="36">
        <f t="shared" si="3"/>
        <v>0.0006662027184027863</v>
      </c>
    </row>
    <row r="42" spans="1:5" s="3" customFormat="1" ht="17.25" customHeight="1">
      <c r="A42" s="9">
        <v>43707</v>
      </c>
      <c r="B42" s="10">
        <v>497986547.6</v>
      </c>
      <c r="C42" s="36">
        <f t="shared" si="2"/>
        <v>0.00742174612830615</v>
      </c>
      <c r="D42" s="10">
        <v>124496.64</v>
      </c>
      <c r="E42" s="36">
        <f t="shared" si="3"/>
        <v>0.007421783522925107</v>
      </c>
    </row>
    <row r="43" spans="1:5" s="3" customFormat="1" ht="16.5" customHeight="1">
      <c r="A43" s="9">
        <v>43677</v>
      </c>
      <c r="B43" s="10">
        <v>494317846.04</v>
      </c>
      <c r="C43" s="36">
        <f t="shared" si="2"/>
        <v>0.0007815708512584063</v>
      </c>
      <c r="D43" s="10">
        <v>123579.46</v>
      </c>
      <c r="E43" s="36">
        <f t="shared" si="3"/>
        <v>0.0007815653902016884</v>
      </c>
    </row>
    <row r="44" spans="1:5" s="3" customFormat="1" ht="17.25" customHeight="1">
      <c r="A44" s="9">
        <v>43644</v>
      </c>
      <c r="B44" s="10">
        <v>493931803.34</v>
      </c>
      <c r="C44" s="36">
        <f t="shared" si="2"/>
        <v>0.0006281257095968051</v>
      </c>
      <c r="D44" s="10">
        <v>123482.95</v>
      </c>
      <c r="E44" s="36">
        <f t="shared" si="3"/>
        <v>0.0006280922461765481</v>
      </c>
    </row>
    <row r="45" spans="1:5" s="3" customFormat="1" ht="15" customHeight="1">
      <c r="A45" s="9">
        <v>43616</v>
      </c>
      <c r="B45" s="10">
        <v>493621746.83</v>
      </c>
      <c r="C45" s="36">
        <f t="shared" si="2"/>
        <v>0.0009632749635193338</v>
      </c>
      <c r="D45" s="10">
        <v>123405.44</v>
      </c>
      <c r="E45" s="36">
        <f t="shared" si="3"/>
        <v>0.0009632833003534458</v>
      </c>
    </row>
    <row r="46" spans="1:5" s="3" customFormat="1" ht="15" customHeight="1">
      <c r="A46" s="9">
        <v>43585</v>
      </c>
      <c r="B46" s="10">
        <v>493146710.95</v>
      </c>
      <c r="C46" s="36">
        <f t="shared" si="2"/>
        <v>0.008615283437917176</v>
      </c>
      <c r="D46" s="10">
        <v>123286.68</v>
      </c>
      <c r="E46" s="36">
        <f t="shared" si="3"/>
        <v>0.008615307084140378</v>
      </c>
    </row>
    <row r="47" spans="1:5" s="3" customFormat="1" ht="15" customHeight="1">
      <c r="A47" s="9">
        <v>43553</v>
      </c>
      <c r="B47" s="10">
        <v>488934402.49</v>
      </c>
      <c r="C47" s="36">
        <f t="shared" si="2"/>
        <v>0.0006676706775154972</v>
      </c>
      <c r="D47" s="10">
        <v>122233.6</v>
      </c>
      <c r="E47" s="36">
        <f t="shared" si="3"/>
        <v>0.000667692492078098</v>
      </c>
    </row>
    <row r="48" spans="1:5" s="3" customFormat="1" ht="15.75" customHeight="1">
      <c r="A48" s="9">
        <v>43524</v>
      </c>
      <c r="B48" s="10">
        <v>488608173.14</v>
      </c>
      <c r="C48" s="36">
        <f t="shared" si="2"/>
        <v>0.0005513469724376385</v>
      </c>
      <c r="D48" s="10">
        <v>122152.04</v>
      </c>
      <c r="E48" s="36">
        <f t="shared" si="3"/>
        <v>0.0005513384024358192</v>
      </c>
    </row>
    <row r="49" spans="1:5" s="3" customFormat="1" ht="15" customHeight="1">
      <c r="A49" s="9">
        <v>43496</v>
      </c>
      <c r="B49" s="10">
        <v>488338928.95</v>
      </c>
      <c r="C49" s="36">
        <f t="shared" si="2"/>
        <v>0.0038534041494737714</v>
      </c>
      <c r="D49" s="10">
        <v>122084.73</v>
      </c>
      <c r="E49" s="36">
        <f t="shared" si="3"/>
        <v>0.003853354942314313</v>
      </c>
    </row>
    <row r="50" spans="1:5" s="3" customFormat="1" ht="16.5" customHeight="1">
      <c r="A50" s="9">
        <v>43463</v>
      </c>
      <c r="B50" s="10">
        <v>486464385.07</v>
      </c>
      <c r="C50" s="36">
        <f t="shared" si="2"/>
        <v>-0.0015454020023412118</v>
      </c>
      <c r="D50" s="10">
        <v>121616.1</v>
      </c>
      <c r="E50" s="36">
        <f t="shared" si="3"/>
        <v>-0.001545347361624927</v>
      </c>
    </row>
    <row r="51" spans="1:5" s="3" customFormat="1" ht="15.75" customHeight="1">
      <c r="A51" s="9">
        <v>43434</v>
      </c>
      <c r="B51" s="10">
        <v>487217331.71</v>
      </c>
      <c r="C51" s="36">
        <f t="shared" si="2"/>
        <v>0.0008942918887266949</v>
      </c>
      <c r="D51" s="10">
        <v>121804.33</v>
      </c>
      <c r="E51" s="36">
        <f t="shared" si="3"/>
        <v>0.0008942812182866078</v>
      </c>
    </row>
    <row r="52" spans="1:5" s="3" customFormat="1" ht="16.5" customHeight="1">
      <c r="A52" s="9">
        <v>43404</v>
      </c>
      <c r="B52" s="10">
        <v>486782006.51</v>
      </c>
      <c r="C52" s="36">
        <f t="shared" si="2"/>
        <v>0.00040609262582647077</v>
      </c>
      <c r="D52" s="10">
        <v>121695.5</v>
      </c>
      <c r="E52" s="36">
        <f t="shared" si="3"/>
        <v>0.00040609604418051504</v>
      </c>
    </row>
    <row r="53" spans="1:5" s="3" customFormat="1" ht="18" customHeight="1">
      <c r="A53" s="9">
        <v>43371</v>
      </c>
      <c r="B53" s="10">
        <v>486584408.17</v>
      </c>
      <c r="C53" s="36">
        <f t="shared" si="2"/>
        <v>0.0003707063978928282</v>
      </c>
      <c r="D53" s="10">
        <v>121646.1</v>
      </c>
      <c r="E53" s="36">
        <f t="shared" si="3"/>
        <v>0.0003707205745477893</v>
      </c>
    </row>
    <row r="54" spans="1:5" s="3" customFormat="1" ht="17.25" customHeight="1">
      <c r="A54" s="9">
        <v>43343</v>
      </c>
      <c r="B54" s="10">
        <v>486404095.06</v>
      </c>
      <c r="C54" s="36">
        <f t="shared" si="2"/>
        <v>0.009185248297191029</v>
      </c>
      <c r="D54" s="10">
        <v>121601.02</v>
      </c>
      <c r="E54" s="11">
        <f t="shared" si="3"/>
        <v>0.009185251578394782</v>
      </c>
    </row>
    <row r="55" spans="1:5" s="3" customFormat="1" ht="18" customHeight="1">
      <c r="A55" s="9">
        <v>43312</v>
      </c>
      <c r="B55" s="10">
        <v>481977016.49</v>
      </c>
      <c r="C55" s="36">
        <f t="shared" si="2"/>
        <v>0.0003869983636133334</v>
      </c>
      <c r="D55" s="10">
        <v>120494.25</v>
      </c>
      <c r="E55" s="11">
        <f t="shared" si="3"/>
        <v>0.00038697312790847427</v>
      </c>
    </row>
    <row r="56" spans="1:5" s="3" customFormat="1" ht="15.75" customHeight="1">
      <c r="A56" s="9">
        <v>43280</v>
      </c>
      <c r="B56" s="10">
        <v>481790564.33</v>
      </c>
      <c r="C56" s="36">
        <f t="shared" si="2"/>
        <v>0.0004240767755712138</v>
      </c>
      <c r="D56" s="10">
        <v>120447.64</v>
      </c>
      <c r="E56" s="11">
        <f t="shared" si="3"/>
        <v>0.0004240984253871538</v>
      </c>
    </row>
    <row r="57" spans="1:5" s="3" customFormat="1" ht="18" customHeight="1">
      <c r="A57" s="9">
        <v>43251</v>
      </c>
      <c r="B57" s="10">
        <v>481586334.75</v>
      </c>
      <c r="C57" s="36">
        <f t="shared" si="2"/>
        <v>0.0005657011202069295</v>
      </c>
      <c r="D57" s="10">
        <v>120396.58</v>
      </c>
      <c r="E57" s="11">
        <f t="shared" si="3"/>
        <v>0.000565701345425218</v>
      </c>
    </row>
    <row r="58" spans="1:5" s="3" customFormat="1" ht="18" customHeight="1">
      <c r="A58" s="9">
        <v>43218</v>
      </c>
      <c r="B58" s="10">
        <v>481314054.85</v>
      </c>
      <c r="C58" s="36">
        <f t="shared" si="2"/>
        <v>0.0004914550517820526</v>
      </c>
      <c r="D58" s="10">
        <v>120328.51</v>
      </c>
      <c r="E58" s="11">
        <f t="shared" si="3"/>
        <v>0.0004913967732942393</v>
      </c>
    </row>
    <row r="59" spans="1:5" s="3" customFormat="1" ht="17.25" customHeight="1">
      <c r="A59" s="9">
        <v>43189</v>
      </c>
      <c r="B59" s="10">
        <v>481077626.82</v>
      </c>
      <c r="C59" s="36">
        <f t="shared" si="2"/>
        <v>-0.009268048101139903</v>
      </c>
      <c r="D59" s="10">
        <v>120269.41</v>
      </c>
      <c r="E59" s="11">
        <f t="shared" si="3"/>
        <v>-0.009268047563934068</v>
      </c>
    </row>
    <row r="60" spans="1:5" s="3" customFormat="1" ht="18.75" customHeight="1">
      <c r="A60" s="9">
        <v>43159</v>
      </c>
      <c r="B60" s="10">
        <v>485577986.96</v>
      </c>
      <c r="C60" s="36">
        <f t="shared" si="2"/>
        <v>0.0005879060853366536</v>
      </c>
      <c r="D60" s="10">
        <v>121394.5</v>
      </c>
      <c r="E60" s="11">
        <f t="shared" si="3"/>
        <v>0.0005879338629217745</v>
      </c>
    </row>
    <row r="61" spans="1:5" s="3" customFormat="1" ht="17.25" customHeight="1">
      <c r="A61" s="9">
        <v>43131</v>
      </c>
      <c r="B61" s="10">
        <v>485292680.44</v>
      </c>
      <c r="C61" s="36">
        <f t="shared" si="2"/>
        <v>0.004911300374465188</v>
      </c>
      <c r="D61" s="10">
        <v>121323.17</v>
      </c>
      <c r="E61" s="11">
        <f t="shared" si="3"/>
        <v>0.004911280298231846</v>
      </c>
    </row>
    <row r="62" spans="1:5" s="3" customFormat="1" ht="16.5" customHeight="1">
      <c r="A62" s="9">
        <v>43098</v>
      </c>
      <c r="B62" s="10">
        <v>482920910.79</v>
      </c>
      <c r="C62" s="36">
        <f t="shared" si="2"/>
        <v>-0.0012104680038312887</v>
      </c>
      <c r="D62" s="10">
        <v>120730.23</v>
      </c>
      <c r="E62" s="11">
        <f t="shared" si="3"/>
        <v>-0.0012104085705960665</v>
      </c>
    </row>
    <row r="63" spans="1:5" s="3" customFormat="1" ht="15" customHeight="1">
      <c r="A63" s="9">
        <v>43069</v>
      </c>
      <c r="B63" s="10">
        <v>483506179.55</v>
      </c>
      <c r="C63" s="36">
        <f t="shared" si="2"/>
        <v>0.0011011670837113297</v>
      </c>
      <c r="D63" s="10">
        <v>120876.54</v>
      </c>
      <c r="E63" s="11">
        <f t="shared" si="3"/>
        <v>0.0011010936481181677</v>
      </c>
    </row>
    <row r="64" spans="1:5" s="3" customFormat="1" ht="15" customHeight="1">
      <c r="A64" s="9">
        <v>43039</v>
      </c>
      <c r="B64" s="10">
        <v>482974344.1</v>
      </c>
      <c r="C64" s="36">
        <f t="shared" si="2"/>
        <v>0.0007041780096779249</v>
      </c>
      <c r="D64" s="10">
        <v>120743.59</v>
      </c>
      <c r="E64" s="11">
        <f t="shared" si="3"/>
        <v>0.000704218231569298</v>
      </c>
    </row>
    <row r="65" spans="1:5" s="3" customFormat="1" ht="15" customHeight="1">
      <c r="A65" s="9">
        <v>43007</v>
      </c>
      <c r="B65" s="10">
        <v>482634483.51</v>
      </c>
      <c r="C65" s="36">
        <f t="shared" si="2"/>
        <v>0.0006027237667893814</v>
      </c>
      <c r="D65" s="10">
        <v>120658.62</v>
      </c>
      <c r="E65" s="11">
        <f t="shared" si="3"/>
        <v>0.0006027236674523984</v>
      </c>
    </row>
    <row r="66" spans="1:5" s="3" customFormat="1" ht="17.25" customHeight="1">
      <c r="A66" s="9">
        <v>42978</v>
      </c>
      <c r="B66" s="10">
        <v>482343763.46</v>
      </c>
      <c r="C66" s="36">
        <f t="shared" si="2"/>
        <v>0.020496557395476733</v>
      </c>
      <c r="D66" s="10">
        <v>120585.94</v>
      </c>
      <c r="E66" s="11">
        <f t="shared" si="3"/>
        <v>0.02049651505505179</v>
      </c>
    </row>
    <row r="67" spans="1:5" s="3" customFormat="1" ht="17.25" customHeight="1">
      <c r="A67" s="9">
        <v>42947</v>
      </c>
      <c r="B67" s="10">
        <v>472655943.78</v>
      </c>
      <c r="C67" s="36">
        <f t="shared" si="2"/>
        <v>0.0008405898398111677</v>
      </c>
      <c r="D67" s="10">
        <v>118163.99</v>
      </c>
      <c r="E67" s="11">
        <f t="shared" si="3"/>
        <v>0.0008406404825014313</v>
      </c>
    </row>
    <row r="68" spans="1:5" s="3" customFormat="1" ht="15" customHeight="1">
      <c r="A68" s="9">
        <v>42916</v>
      </c>
      <c r="B68" s="10">
        <v>472258967.69</v>
      </c>
      <c r="C68" s="36">
        <f t="shared" si="2"/>
        <v>0.0007975193074205578</v>
      </c>
      <c r="D68" s="10">
        <v>118064.74</v>
      </c>
      <c r="E68" s="11">
        <f t="shared" si="3"/>
        <v>0.0007974864258621928</v>
      </c>
    </row>
    <row r="69" spans="1:5" s="3" customFormat="1" ht="15" customHeight="1">
      <c r="A69" s="9">
        <v>42886</v>
      </c>
      <c r="B69" s="10">
        <v>471882632.18</v>
      </c>
      <c r="C69" s="36">
        <f t="shared" si="2"/>
        <v>0.0010520314436235356</v>
      </c>
      <c r="D69" s="10">
        <v>117970.66</v>
      </c>
      <c r="E69" s="11">
        <f t="shared" si="3"/>
        <v>0.0010520449112356722</v>
      </c>
    </row>
    <row r="70" spans="1:5" s="3" customFormat="1" ht="18" customHeight="1">
      <c r="A70" s="9">
        <v>42853</v>
      </c>
      <c r="B70" s="10">
        <v>471386718.53</v>
      </c>
      <c r="C70" s="36">
        <f t="shared" si="2"/>
        <v>-0.026127532337706483</v>
      </c>
      <c r="D70" s="10">
        <v>117846.68</v>
      </c>
      <c r="E70" s="11">
        <f t="shared" si="3"/>
        <v>-0.026127540145376882</v>
      </c>
    </row>
    <row r="71" spans="1:5" s="3" customFormat="1" ht="17.25" customHeight="1">
      <c r="A71" s="9">
        <v>42825</v>
      </c>
      <c r="B71" s="10">
        <v>484033314.61</v>
      </c>
      <c r="C71" s="36">
        <f t="shared" si="2"/>
        <v>-0.0121703140670818</v>
      </c>
      <c r="D71" s="10">
        <v>121008.33</v>
      </c>
      <c r="E71" s="11">
        <f t="shared" si="3"/>
        <v>-0.012170285548033788</v>
      </c>
    </row>
    <row r="72" spans="1:5" s="3" customFormat="1" ht="17.25" customHeight="1">
      <c r="A72" s="9">
        <v>42794</v>
      </c>
      <c r="B72" s="10">
        <v>489996728.69</v>
      </c>
      <c r="C72" s="36">
        <f t="shared" si="2"/>
        <v>0.0009172845949676489</v>
      </c>
      <c r="D72" s="10">
        <v>122499.18</v>
      </c>
      <c r="E72" s="11">
        <f t="shared" si="3"/>
        <v>0.000917254883119778</v>
      </c>
    </row>
    <row r="73" spans="1:5" s="3" customFormat="1" ht="16.5" customHeight="1">
      <c r="A73" s="9">
        <v>42766</v>
      </c>
      <c r="B73" s="10">
        <v>489547674.15</v>
      </c>
      <c r="C73" s="36">
        <f t="shared" si="2"/>
        <v>0.004719455172286002</v>
      </c>
      <c r="D73" s="10">
        <v>122386.92</v>
      </c>
      <c r="E73" s="11">
        <f t="shared" si="3"/>
        <v>0.004719484602629054</v>
      </c>
    </row>
    <row r="74" spans="1:5" s="3" customFormat="1" ht="16.5" customHeight="1">
      <c r="A74" s="9">
        <v>42734</v>
      </c>
      <c r="B74" s="10">
        <v>487248128.45</v>
      </c>
      <c r="C74" s="36">
        <f t="shared" si="2"/>
        <v>0.05776974140432167</v>
      </c>
      <c r="D74" s="10">
        <v>121812.03</v>
      </c>
      <c r="E74" s="11">
        <f t="shared" si="3"/>
        <v>0.05776971049930735</v>
      </c>
    </row>
    <row r="75" spans="1:5" s="3" customFormat="1" ht="17.25" customHeight="1">
      <c r="A75" s="9">
        <v>42704</v>
      </c>
      <c r="B75" s="10">
        <v>460637234.53</v>
      </c>
      <c r="C75" s="36">
        <f t="shared" si="2"/>
        <v>0.0012907099265806465</v>
      </c>
      <c r="D75" s="10">
        <v>115159.31</v>
      </c>
      <c r="E75" s="11">
        <f t="shared" si="3"/>
        <v>0.001290747673741377</v>
      </c>
    </row>
    <row r="76" spans="1:5" s="3" customFormat="1" ht="15" customHeight="1">
      <c r="A76" s="9">
        <v>42674</v>
      </c>
      <c r="B76" s="10">
        <v>460043451.88</v>
      </c>
      <c r="C76" s="36">
        <f t="shared" si="2"/>
        <v>0.0011025622925000533</v>
      </c>
      <c r="D76" s="10">
        <v>115010.86</v>
      </c>
      <c r="E76" s="11">
        <f t="shared" si="3"/>
        <v>0.0011025014753986984</v>
      </c>
    </row>
    <row r="77" spans="1:5" s="3" customFormat="1" ht="17.25" customHeight="1">
      <c r="A77" s="9">
        <v>42643</v>
      </c>
      <c r="B77" s="10">
        <v>459536783.95</v>
      </c>
      <c r="C77" s="36">
        <f t="shared" si="2"/>
        <v>0.0009936578570395316</v>
      </c>
      <c r="D77" s="10">
        <v>114884.2</v>
      </c>
      <c r="E77" s="11">
        <f t="shared" si="3"/>
        <v>0.000993725284841096</v>
      </c>
    </row>
    <row r="78" spans="1:5" s="3" customFormat="1" ht="16.5" customHeight="1">
      <c r="A78" s="9">
        <v>42613</v>
      </c>
      <c r="B78" s="10">
        <v>459080614.89</v>
      </c>
      <c r="C78" s="36">
        <f t="shared" si="2"/>
        <v>-0.005758366599888154</v>
      </c>
      <c r="D78" s="10">
        <v>114770.15</v>
      </c>
      <c r="E78" s="11">
        <f t="shared" si="3"/>
        <v>-0.005758398653717078</v>
      </c>
    </row>
    <row r="79" spans="1:5" s="3" customFormat="1" ht="15.75" customHeight="1">
      <c r="A79" s="9">
        <v>42580</v>
      </c>
      <c r="B79" s="10">
        <v>461739480.09</v>
      </c>
      <c r="C79" s="36">
        <f t="shared" si="2"/>
        <v>0.001126356468273082</v>
      </c>
      <c r="D79" s="10">
        <v>115434.87</v>
      </c>
      <c r="E79" s="11">
        <f t="shared" si="3"/>
        <v>0.001126317158839596</v>
      </c>
    </row>
    <row r="80" spans="1:5" s="3" customFormat="1" ht="15" customHeight="1">
      <c r="A80" s="9">
        <v>42551</v>
      </c>
      <c r="B80" s="10">
        <v>461219981.98</v>
      </c>
      <c r="C80" s="36">
        <f t="shared" si="2"/>
        <v>0.001018143771764235</v>
      </c>
      <c r="D80" s="10">
        <v>115305</v>
      </c>
      <c r="E80" s="11">
        <f t="shared" si="3"/>
        <v>0.0010181640890192245</v>
      </c>
    </row>
    <row r="81" spans="1:5" s="3" customFormat="1" ht="15.75" customHeight="1">
      <c r="A81" s="9">
        <v>42521</v>
      </c>
      <c r="B81" s="10">
        <v>460750871.35</v>
      </c>
      <c r="C81" s="36">
        <f t="shared" si="2"/>
        <v>0.0012299692612929292</v>
      </c>
      <c r="D81" s="10">
        <v>115187.72</v>
      </c>
      <c r="E81" s="11">
        <f t="shared" si="3"/>
        <v>0.0012300274820005175</v>
      </c>
    </row>
    <row r="82" spans="1:5" s="3" customFormat="1" ht="13.5" customHeight="1">
      <c r="A82" s="9">
        <v>42489</v>
      </c>
      <c r="B82" s="10">
        <v>460184858.12</v>
      </c>
      <c r="C82" s="36">
        <f t="shared" si="2"/>
        <v>0.001052636021583897</v>
      </c>
      <c r="D82" s="10">
        <v>115046.21</v>
      </c>
      <c r="E82" s="11">
        <f t="shared" si="3"/>
        <v>0.001052597323268678</v>
      </c>
    </row>
    <row r="83" spans="1:5" s="3" customFormat="1" ht="12.75" customHeight="1">
      <c r="A83" s="9">
        <v>42460</v>
      </c>
      <c r="B83" s="10">
        <v>459700960.33</v>
      </c>
      <c r="C83" s="36">
        <f t="shared" si="2"/>
        <v>-0.003375444331211508</v>
      </c>
      <c r="D83" s="10">
        <v>114925.24</v>
      </c>
      <c r="E83" s="11">
        <f t="shared" si="3"/>
        <v>-0.0033754650760250415</v>
      </c>
    </row>
    <row r="84" spans="1:5" s="3" customFormat="1" ht="14.25" customHeight="1">
      <c r="A84" s="9">
        <v>42429</v>
      </c>
      <c r="B84" s="12">
        <v>461257910.73</v>
      </c>
      <c r="C84" s="36">
        <f t="shared" si="2"/>
        <v>0.001189045461551519</v>
      </c>
      <c r="D84" s="10">
        <v>115314.48</v>
      </c>
      <c r="E84" s="11">
        <f t="shared" si="3"/>
        <v>0.001189034006893408</v>
      </c>
    </row>
    <row r="85" spans="1:5" s="3" customFormat="1" ht="15" customHeight="1">
      <c r="A85" s="9">
        <v>42398</v>
      </c>
      <c r="B85" s="10">
        <v>460710105.47</v>
      </c>
      <c r="C85" s="36">
        <f t="shared" si="2"/>
        <v>0.00488219570263837</v>
      </c>
      <c r="D85" s="10">
        <v>115177.53</v>
      </c>
      <c r="E85" s="11">
        <f t="shared" si="3"/>
        <v>0.004882220008490812</v>
      </c>
    </row>
    <row r="86" spans="1:5" s="3" customFormat="1" ht="13.5" customHeight="1">
      <c r="A86" s="9">
        <v>42369</v>
      </c>
      <c r="B86" s="10">
        <v>458471756.63</v>
      </c>
      <c r="C86" s="36">
        <f t="shared" si="2"/>
        <v>0.0012706866039065012</v>
      </c>
      <c r="D86" s="10">
        <v>114617.94</v>
      </c>
      <c r="E86" s="11">
        <f t="shared" si="3"/>
        <v>0.0012706984246344533</v>
      </c>
    </row>
    <row r="87" spans="1:5" s="3" customFormat="1" ht="12.75" customHeight="1">
      <c r="A87" s="9">
        <v>42338</v>
      </c>
      <c r="B87" s="10">
        <v>457889922.04</v>
      </c>
      <c r="C87" s="36">
        <f t="shared" si="2"/>
        <v>0.00124166812645643</v>
      </c>
      <c r="D87" s="10">
        <v>114472.48</v>
      </c>
      <c r="E87" s="11">
        <f t="shared" si="3"/>
        <v>0.0012416632059399912</v>
      </c>
    </row>
    <row r="88" spans="1:5" s="3" customFormat="1" ht="14.25" customHeight="1">
      <c r="A88" s="9">
        <v>42307</v>
      </c>
      <c r="B88" s="10">
        <v>457322079.79</v>
      </c>
      <c r="C88" s="36">
        <f t="shared" si="2"/>
        <v>0.08726631944914587</v>
      </c>
      <c r="D88" s="10">
        <v>114330.52</v>
      </c>
      <c r="E88" s="11">
        <f t="shared" si="3"/>
        <v>0.08726629895873783</v>
      </c>
    </row>
    <row r="89" spans="1:5" s="3" customFormat="1" ht="14.25" customHeight="1">
      <c r="A89" s="9">
        <v>42277</v>
      </c>
      <c r="B89" s="10">
        <v>420616431.88</v>
      </c>
      <c r="C89" s="36">
        <f t="shared" si="2"/>
        <v>0.0013510957949762759</v>
      </c>
      <c r="D89" s="10">
        <v>105154.11</v>
      </c>
      <c r="E89" s="11">
        <f t="shared" si="3"/>
        <v>0.0013510807265020297</v>
      </c>
    </row>
    <row r="90" spans="1:5" s="3" customFormat="1" ht="15">
      <c r="A90" s="9">
        <v>42247</v>
      </c>
      <c r="B90" s="10">
        <v>420048905.57</v>
      </c>
      <c r="C90" s="36">
        <f t="shared" si="2"/>
        <v>0.0015914834408816692</v>
      </c>
      <c r="D90" s="10">
        <v>105012.23</v>
      </c>
      <c r="E90" s="11">
        <f t="shared" si="3"/>
        <v>0.0015914865863890792</v>
      </c>
    </row>
    <row r="91" spans="1:5" s="3" customFormat="1" ht="15">
      <c r="A91" s="9">
        <v>42216</v>
      </c>
      <c r="B91" s="10">
        <v>419381466.91</v>
      </c>
      <c r="C91" s="36">
        <f t="shared" si="2"/>
        <v>0.0015902560281455536</v>
      </c>
      <c r="D91" s="10">
        <v>104845.37</v>
      </c>
      <c r="E91" s="11">
        <f t="shared" si="3"/>
        <v>0.0015902918353174478</v>
      </c>
    </row>
    <row r="92" spans="1:5" s="3" customFormat="1" ht="15">
      <c r="A92" s="9">
        <v>42185</v>
      </c>
      <c r="B92" s="10">
        <v>418715601.9</v>
      </c>
      <c r="C92" s="36">
        <f t="shared" si="2"/>
        <v>0.001605432542867602</v>
      </c>
      <c r="D92" s="10">
        <v>104678.9</v>
      </c>
      <c r="E92" s="11">
        <f t="shared" si="3"/>
        <v>0.0016054752456460264</v>
      </c>
    </row>
    <row r="93" spans="1:5" s="3" customFormat="1" ht="15">
      <c r="A93" s="9">
        <v>42153</v>
      </c>
      <c r="B93" s="10">
        <v>418044459.72</v>
      </c>
      <c r="C93" s="36">
        <f t="shared" si="2"/>
        <v>0.0014288217422455673</v>
      </c>
      <c r="D93" s="10">
        <v>104511.11</v>
      </c>
      <c r="E93" s="11">
        <f t="shared" si="3"/>
        <v>0.0014287767578238242</v>
      </c>
    </row>
    <row r="94" spans="1:5" s="3" customFormat="1" ht="15">
      <c r="A94" s="9">
        <v>42124</v>
      </c>
      <c r="B94" s="10">
        <v>417448000.94</v>
      </c>
      <c r="C94" s="36">
        <f t="shared" si="2"/>
        <v>0.08139694248259888</v>
      </c>
      <c r="D94" s="10">
        <v>104362</v>
      </c>
      <c r="E94" s="11">
        <f t="shared" si="3"/>
        <v>0.0813969814515374</v>
      </c>
    </row>
    <row r="95" spans="1:5" s="3" customFormat="1" ht="15">
      <c r="A95" s="9">
        <v>42094</v>
      </c>
      <c r="B95" s="10">
        <v>386026614.78</v>
      </c>
      <c r="C95" s="36">
        <f t="shared" si="2"/>
        <v>-0.011626284642007212</v>
      </c>
      <c r="D95" s="10">
        <v>96506.65</v>
      </c>
      <c r="E95" s="11">
        <f t="shared" si="3"/>
        <v>-0.011626364796167854</v>
      </c>
    </row>
    <row r="96" spans="1:5" s="3" customFormat="1" ht="15">
      <c r="A96" s="9">
        <v>42062</v>
      </c>
      <c r="B96" s="10">
        <v>390567463.28</v>
      </c>
      <c r="C96" s="36">
        <f t="shared" si="2"/>
        <v>0.0010674313429133164</v>
      </c>
      <c r="D96" s="10">
        <v>97641.87</v>
      </c>
      <c r="E96" s="11">
        <f t="shared" si="3"/>
        <v>0.0010674841279401104</v>
      </c>
    </row>
    <row r="97" spans="1:5" s="3" customFormat="1" ht="15">
      <c r="A97" s="9">
        <v>42034</v>
      </c>
      <c r="B97" s="10">
        <v>390151003.87</v>
      </c>
      <c r="C97" s="36">
        <f t="shared" si="2"/>
        <v>0.0049338292620502155</v>
      </c>
      <c r="D97" s="10">
        <v>97537.75</v>
      </c>
      <c r="E97" s="11">
        <f t="shared" si="3"/>
        <v>0.004933809250632137</v>
      </c>
    </row>
    <row r="98" spans="1:5" s="3" customFormat="1" ht="15">
      <c r="A98" s="9">
        <v>42004</v>
      </c>
      <c r="B98" s="10">
        <v>388235516.12</v>
      </c>
      <c r="C98" s="36">
        <f t="shared" si="2"/>
        <v>0.0013664898979763862</v>
      </c>
      <c r="D98" s="10">
        <v>97058.88</v>
      </c>
      <c r="E98" s="11">
        <f t="shared" si="3"/>
        <v>0.001366500344643029</v>
      </c>
    </row>
    <row r="99" spans="1:5" s="3" customFormat="1" ht="15">
      <c r="A99" s="9">
        <v>41971</v>
      </c>
      <c r="B99" s="10">
        <v>387705720.17</v>
      </c>
      <c r="C99" s="36">
        <f t="shared" si="2"/>
        <v>0.0010870652834262806</v>
      </c>
      <c r="D99" s="10">
        <v>96926.43</v>
      </c>
      <c r="E99" s="11">
        <f aca="true" t="shared" si="4" ref="E99:E129">D99/D100-100%</f>
        <v>0.0010870555388811098</v>
      </c>
    </row>
    <row r="100" spans="1:5" s="3" customFormat="1" ht="15">
      <c r="A100" s="9">
        <v>41943</v>
      </c>
      <c r="B100" s="10">
        <v>387284716.4</v>
      </c>
      <c r="C100" s="36">
        <f t="shared" si="2"/>
        <v>0.005503768594523395</v>
      </c>
      <c r="D100" s="10">
        <v>96821.18</v>
      </c>
      <c r="E100" s="11">
        <f t="shared" si="4"/>
        <v>0.005503825323204259</v>
      </c>
    </row>
    <row r="101" spans="1:5" s="3" customFormat="1" ht="15">
      <c r="A101" s="9">
        <v>41912</v>
      </c>
      <c r="B101" s="10">
        <v>385164858.15</v>
      </c>
      <c r="C101" s="36">
        <f t="shared" si="2"/>
        <v>0.0012818221378152472</v>
      </c>
      <c r="D101" s="10">
        <v>96291.21</v>
      </c>
      <c r="E101" s="11">
        <f t="shared" si="4"/>
        <v>0.0012818201159348064</v>
      </c>
    </row>
    <row r="102" spans="1:5" s="3" customFormat="1" ht="15">
      <c r="A102" s="9">
        <v>41880</v>
      </c>
      <c r="B102" s="10">
        <v>384671777.35</v>
      </c>
      <c r="C102" s="36">
        <f t="shared" si="2"/>
        <v>0.0011470424169213178</v>
      </c>
      <c r="D102" s="10">
        <v>96167.94</v>
      </c>
      <c r="E102" s="11">
        <f t="shared" si="4"/>
        <v>0.0011470182107100602</v>
      </c>
    </row>
    <row r="103" spans="1:5" s="3" customFormat="1" ht="15">
      <c r="A103" s="9">
        <v>41851</v>
      </c>
      <c r="B103" s="10">
        <v>384231048.04</v>
      </c>
      <c r="C103" s="36">
        <f t="shared" si="2"/>
        <v>0.0012353344301647695</v>
      </c>
      <c r="D103" s="10">
        <v>96057.76</v>
      </c>
      <c r="E103" s="11">
        <f t="shared" si="4"/>
        <v>0.001235365216568196</v>
      </c>
    </row>
    <row r="104" spans="1:5" s="3" customFormat="1" ht="15">
      <c r="A104" s="9">
        <v>41820</v>
      </c>
      <c r="B104" s="10">
        <v>383756979.83</v>
      </c>
      <c r="C104" s="36">
        <f t="shared" si="2"/>
        <v>0.001227506234269038</v>
      </c>
      <c r="D104" s="10">
        <v>95939.24</v>
      </c>
      <c r="E104" s="11">
        <f t="shared" si="4"/>
        <v>0.001227489161631956</v>
      </c>
    </row>
    <row r="105" spans="1:5" s="3" customFormat="1" ht="15">
      <c r="A105" s="9">
        <v>41789</v>
      </c>
      <c r="B105" s="10">
        <v>383286493.27</v>
      </c>
      <c r="C105" s="36">
        <f t="shared" si="2"/>
        <v>0.0011032010341187615</v>
      </c>
      <c r="D105" s="10">
        <v>95821.62</v>
      </c>
      <c r="E105" s="11">
        <f t="shared" si="4"/>
        <v>0.0011031590006396197</v>
      </c>
    </row>
    <row r="106" spans="1:5" s="3" customFormat="1" ht="15">
      <c r="A106" s="9">
        <v>41759</v>
      </c>
      <c r="B106" s="13">
        <v>382864117.18</v>
      </c>
      <c r="C106" s="36">
        <f t="shared" si="2"/>
        <v>-0.028981588434798367</v>
      </c>
      <c r="D106" s="13">
        <v>95716.03</v>
      </c>
      <c r="E106" s="11">
        <f t="shared" si="4"/>
        <v>-0.028973736261696192</v>
      </c>
    </row>
    <row r="107" spans="1:5" s="3" customFormat="1" ht="15">
      <c r="A107" s="9">
        <v>41729</v>
      </c>
      <c r="B107" s="14">
        <v>394291305.52</v>
      </c>
      <c r="C107" s="36">
        <f t="shared" si="2"/>
        <v>-0.008143410758743697</v>
      </c>
      <c r="D107" s="14">
        <v>98572.03</v>
      </c>
      <c r="E107" s="11">
        <f t="shared" si="4"/>
        <v>-0.00815146463942118</v>
      </c>
    </row>
    <row r="108" spans="1:5" s="3" customFormat="1" ht="15">
      <c r="A108" s="9">
        <v>41698</v>
      </c>
      <c r="B108" s="10">
        <v>397528543.74</v>
      </c>
      <c r="C108" s="36">
        <f t="shared" si="2"/>
        <v>0.0007373615113324128</v>
      </c>
      <c r="D108" s="10">
        <v>99382.14</v>
      </c>
      <c r="E108" s="11">
        <f t="shared" si="4"/>
        <v>0.0007373960705034932</v>
      </c>
    </row>
    <row r="109" spans="1:5" s="3" customFormat="1" ht="15">
      <c r="A109" s="9">
        <v>41670</v>
      </c>
      <c r="B109" s="12">
        <v>397235637.47</v>
      </c>
      <c r="C109" s="36">
        <f t="shared" si="2"/>
        <v>0.004711737910308544</v>
      </c>
      <c r="D109" s="12">
        <v>99308.91</v>
      </c>
      <c r="E109" s="11">
        <f t="shared" si="4"/>
        <v>0.004711705480165085</v>
      </c>
    </row>
    <row r="110" spans="1:5" s="3" customFormat="1" ht="15">
      <c r="A110" s="9">
        <v>41639</v>
      </c>
      <c r="B110" s="10">
        <v>395372744.72</v>
      </c>
      <c r="C110" s="36">
        <f t="shared" si="2"/>
        <v>0.0009396271785631072</v>
      </c>
      <c r="D110" s="10">
        <v>98843.19</v>
      </c>
      <c r="E110" s="11">
        <f t="shared" si="4"/>
        <v>0.0009396417634763843</v>
      </c>
    </row>
    <row r="111" spans="1:5" s="3" customFormat="1" ht="15">
      <c r="A111" s="9">
        <v>41607</v>
      </c>
      <c r="B111" s="10">
        <v>395001590.49</v>
      </c>
      <c r="C111" s="36">
        <f t="shared" si="2"/>
        <v>0.0008109793601296378</v>
      </c>
      <c r="D111" s="10">
        <v>98750.4</v>
      </c>
      <c r="E111" s="11">
        <f t="shared" si="4"/>
        <v>0.0008109829920588396</v>
      </c>
    </row>
    <row r="112" spans="1:5" s="3" customFormat="1" ht="15">
      <c r="A112" s="9">
        <v>41578</v>
      </c>
      <c r="B112" s="10">
        <v>394681511.93</v>
      </c>
      <c r="C112" s="36">
        <f t="shared" si="2"/>
        <v>-0.012529735560111277</v>
      </c>
      <c r="D112" s="10">
        <v>98670.38</v>
      </c>
      <c r="E112" s="11">
        <f t="shared" si="4"/>
        <v>-0.012529725572989703</v>
      </c>
    </row>
    <row r="113" spans="1:5" s="3" customFormat="1" ht="15">
      <c r="A113" s="9">
        <v>41547</v>
      </c>
      <c r="B113" s="10">
        <v>399689515.87</v>
      </c>
      <c r="C113" s="36">
        <f t="shared" si="2"/>
        <v>0.0008637756323561785</v>
      </c>
      <c r="D113" s="10">
        <v>99922.38</v>
      </c>
      <c r="E113" s="11">
        <f t="shared" si="4"/>
        <v>0.0008638154479931881</v>
      </c>
    </row>
    <row r="114" spans="1:5" s="3" customFormat="1" ht="15">
      <c r="A114" s="9">
        <v>41516</v>
      </c>
      <c r="B114" s="10">
        <v>399344571.76</v>
      </c>
      <c r="C114" s="36">
        <f t="shared" si="2"/>
        <v>0.0007791935143326434</v>
      </c>
      <c r="D114" s="10">
        <v>99836.14</v>
      </c>
      <c r="E114" s="11">
        <f t="shared" si="4"/>
        <v>0.0007791824268248426</v>
      </c>
    </row>
    <row r="115" spans="1:5" s="3" customFormat="1" ht="15">
      <c r="A115" s="9">
        <v>41486</v>
      </c>
      <c r="B115" s="10">
        <v>399033647.33</v>
      </c>
      <c r="C115" s="36">
        <f t="shared" si="2"/>
        <v>0.000803412469764897</v>
      </c>
      <c r="D115" s="10">
        <v>99758.41</v>
      </c>
      <c r="E115" s="11">
        <f t="shared" si="4"/>
        <v>0.0008033842461043772</v>
      </c>
    </row>
    <row r="116" spans="1:5" s="3" customFormat="1" ht="15">
      <c r="A116" s="9">
        <v>41453</v>
      </c>
      <c r="B116" s="10">
        <v>398713316.08</v>
      </c>
      <c r="C116" s="36">
        <f t="shared" si="2"/>
        <v>-0.005864711023176317</v>
      </c>
      <c r="D116" s="10">
        <v>99678.33</v>
      </c>
      <c r="E116" s="11">
        <f t="shared" si="4"/>
        <v>-0.005864678841437931</v>
      </c>
    </row>
    <row r="117" spans="1:5" s="3" customFormat="1" ht="15">
      <c r="A117" s="9">
        <v>41425</v>
      </c>
      <c r="B117" s="10">
        <v>401065449.04</v>
      </c>
      <c r="C117" s="36">
        <f t="shared" si="2"/>
        <v>0.0007561695319493467</v>
      </c>
      <c r="D117" s="10">
        <v>100266.36</v>
      </c>
      <c r="E117" s="11">
        <f t="shared" si="4"/>
        <v>0.0007561587614006715</v>
      </c>
    </row>
    <row r="118" spans="1:5" s="3" customFormat="1" ht="15">
      <c r="A118" s="15">
        <v>41394</v>
      </c>
      <c r="B118" s="12">
        <v>400762404.72</v>
      </c>
      <c r="C118" s="36">
        <f t="shared" si="2"/>
        <v>0.00019404940916123437</v>
      </c>
      <c r="D118" s="12">
        <v>100190.6</v>
      </c>
      <c r="E118" s="11">
        <f t="shared" si="4"/>
        <v>0.00019406783349618095</v>
      </c>
    </row>
    <row r="119" spans="1:5" s="3" customFormat="1" ht="15">
      <c r="A119" s="9">
        <v>41362</v>
      </c>
      <c r="B119" s="10">
        <v>400684652.1</v>
      </c>
      <c r="C119" s="36">
        <f t="shared" si="2"/>
        <v>0.00010731230541605186</v>
      </c>
      <c r="D119" s="10">
        <v>100171.16</v>
      </c>
      <c r="E119" s="16">
        <f t="shared" si="4"/>
        <v>0.00010732783541911317</v>
      </c>
    </row>
    <row r="120" spans="1:5" s="3" customFormat="1" ht="15">
      <c r="A120" s="9">
        <v>41333</v>
      </c>
      <c r="B120" s="17">
        <v>400641658.32</v>
      </c>
      <c r="C120" s="36">
        <f t="shared" si="2"/>
        <v>0.0007056851917637275</v>
      </c>
      <c r="D120" s="12">
        <v>100160.41</v>
      </c>
      <c r="E120" s="16">
        <f t="shared" si="4"/>
        <v>0.000705666452658793</v>
      </c>
    </row>
    <row r="121" spans="1:5" s="3" customFormat="1" ht="15">
      <c r="A121" s="18">
        <v>41305</v>
      </c>
      <c r="B121" s="19">
        <v>400359130.81</v>
      </c>
      <c r="C121" s="36">
        <f t="shared" si="2"/>
        <v>0.0023757557506920435</v>
      </c>
      <c r="D121" s="20">
        <v>100089.78</v>
      </c>
      <c r="E121" s="16">
        <f t="shared" si="4"/>
        <v>0.0023757027361142047</v>
      </c>
    </row>
    <row r="122" spans="1:5" s="3" customFormat="1" ht="15">
      <c r="A122" s="21">
        <v>41272</v>
      </c>
      <c r="B122" s="22">
        <v>399410229.66</v>
      </c>
      <c r="C122" s="36">
        <f t="shared" si="2"/>
        <v>-0.001676244160215945</v>
      </c>
      <c r="D122" s="23">
        <v>99852.56</v>
      </c>
      <c r="E122" s="16">
        <f t="shared" si="4"/>
        <v>-0.0016762610600137284</v>
      </c>
    </row>
    <row r="123" spans="1:5" s="3" customFormat="1" ht="15">
      <c r="A123" s="21">
        <v>41243</v>
      </c>
      <c r="B123" s="22">
        <v>400080862.87</v>
      </c>
      <c r="C123" s="36">
        <f t="shared" si="2"/>
        <v>0.0012201330022636458</v>
      </c>
      <c r="D123" s="24">
        <v>100020.22</v>
      </c>
      <c r="E123" s="16">
        <f t="shared" si="4"/>
        <v>0.0012201405168634771</v>
      </c>
    </row>
    <row r="124" spans="1:5" s="3" customFormat="1" ht="15">
      <c r="A124" s="25">
        <v>41213</v>
      </c>
      <c r="B124" s="26">
        <v>399593305.89</v>
      </c>
      <c r="C124" s="36">
        <f t="shared" si="2"/>
        <v>0.0014287210402397221</v>
      </c>
      <c r="D124" s="27">
        <v>99898.33</v>
      </c>
      <c r="E124" s="16">
        <f t="shared" si="4"/>
        <v>0.0014287891029893807</v>
      </c>
    </row>
    <row r="125" spans="1:5" s="3" customFormat="1" ht="15">
      <c r="A125" s="25">
        <v>41180</v>
      </c>
      <c r="B125" s="26">
        <v>399023213.03</v>
      </c>
      <c r="C125" s="36">
        <f t="shared" si="2"/>
        <v>0.0012527715977048715</v>
      </c>
      <c r="D125" s="27">
        <v>99755.8</v>
      </c>
      <c r="E125" s="16">
        <f t="shared" si="4"/>
        <v>0.0012527226719316609</v>
      </c>
    </row>
    <row r="126" spans="1:5" s="3" customFormat="1" ht="15">
      <c r="A126" s="25">
        <v>41152</v>
      </c>
      <c r="B126" s="26">
        <v>398523953.54</v>
      </c>
      <c r="C126" s="36">
        <f aca="true" t="shared" si="5" ref="C126:C150">B126/B127-100%</f>
        <v>0.0013097144350391332</v>
      </c>
      <c r="D126" s="27">
        <v>99630.99</v>
      </c>
      <c r="E126" s="16">
        <f t="shared" si="4"/>
        <v>0.0013097399243644503</v>
      </c>
    </row>
    <row r="127" spans="1:5" s="3" customFormat="1" ht="15">
      <c r="A127" s="25">
        <v>41121</v>
      </c>
      <c r="B127" s="26">
        <v>398002683.68</v>
      </c>
      <c r="C127" s="36">
        <f t="shared" si="5"/>
        <v>0.0006297309624379022</v>
      </c>
      <c r="D127" s="27">
        <v>99500.67</v>
      </c>
      <c r="E127" s="16">
        <f t="shared" si="4"/>
        <v>0.000629738817283787</v>
      </c>
    </row>
    <row r="128" spans="1:5" s="3" customFormat="1" ht="15">
      <c r="A128" s="25">
        <v>41089</v>
      </c>
      <c r="B128" s="26">
        <v>397752206.8</v>
      </c>
      <c r="C128" s="36">
        <f t="shared" si="5"/>
        <v>0.003392465229795638</v>
      </c>
      <c r="D128" s="27">
        <v>99438.05</v>
      </c>
      <c r="E128" s="16">
        <f t="shared" si="4"/>
        <v>0.00339246946449534</v>
      </c>
    </row>
    <row r="129" spans="1:5" s="3" customFormat="1" ht="15">
      <c r="A129" s="25">
        <v>41060</v>
      </c>
      <c r="B129" s="26">
        <v>396407408.45</v>
      </c>
      <c r="C129" s="36">
        <f t="shared" si="5"/>
        <v>0.00039995434489070725</v>
      </c>
      <c r="D129" s="27">
        <v>99101.85</v>
      </c>
      <c r="E129" s="16">
        <f t="shared" si="4"/>
        <v>0.00039995061690012434</v>
      </c>
    </row>
    <row r="130" spans="1:5" s="3" customFormat="1" ht="15">
      <c r="A130" s="25">
        <v>41027</v>
      </c>
      <c r="B130" s="26">
        <v>396248926.97</v>
      </c>
      <c r="C130" s="36">
        <f t="shared" si="5"/>
        <v>0.00027639929407863306</v>
      </c>
      <c r="D130" s="27">
        <v>99062.23</v>
      </c>
      <c r="E130" s="16">
        <f aca="true" t="shared" si="6" ref="E130:E150">D130/D131-100%</f>
        <v>0.0002763673316648063</v>
      </c>
    </row>
    <row r="131" spans="1:5" ht="15">
      <c r="A131" s="25">
        <v>40998</v>
      </c>
      <c r="B131" s="26">
        <v>396139434.31</v>
      </c>
      <c r="C131" s="36">
        <f t="shared" si="5"/>
        <v>0.00035486421046693195</v>
      </c>
      <c r="D131" s="27">
        <v>99034.86</v>
      </c>
      <c r="E131" s="16">
        <f t="shared" si="6"/>
        <v>0.0003548494526197654</v>
      </c>
    </row>
    <row r="132" spans="1:5" ht="15">
      <c r="A132" s="25">
        <v>40968</v>
      </c>
      <c r="B132" s="27">
        <v>395998908.47</v>
      </c>
      <c r="C132" s="36">
        <f t="shared" si="5"/>
        <v>-0.00026813533859193495</v>
      </c>
      <c r="D132" s="27">
        <v>98999.73</v>
      </c>
      <c r="E132" s="16">
        <f t="shared" si="6"/>
        <v>-0.0002681106469919481</v>
      </c>
    </row>
    <row r="133" spans="1:5" ht="15">
      <c r="A133" s="25">
        <v>40939</v>
      </c>
      <c r="B133" s="27">
        <v>396105118.25</v>
      </c>
      <c r="C133" s="36">
        <f t="shared" si="5"/>
        <v>0.0030551156557871995</v>
      </c>
      <c r="D133" s="27">
        <v>99026.28</v>
      </c>
      <c r="E133" s="16">
        <f t="shared" si="6"/>
        <v>0.003055163725051102</v>
      </c>
    </row>
    <row r="134" spans="1:5" ht="15">
      <c r="A134" s="25">
        <v>40907</v>
      </c>
      <c r="B134" s="27">
        <v>394898657.18</v>
      </c>
      <c r="C134" s="36">
        <f t="shared" si="5"/>
        <v>-0.004463929491465457</v>
      </c>
      <c r="D134" s="27">
        <v>98724.66</v>
      </c>
      <c r="E134" s="16">
        <f t="shared" si="6"/>
        <v>-0.00446396969002083</v>
      </c>
    </row>
    <row r="135" spans="1:5" ht="15">
      <c r="A135" s="25">
        <v>40877</v>
      </c>
      <c r="B135" s="27">
        <v>396669361.24</v>
      </c>
      <c r="C135" s="36">
        <f t="shared" si="5"/>
        <v>-0.0003533595655949018</v>
      </c>
      <c r="D135" s="27">
        <v>99167.34</v>
      </c>
      <c r="E135" s="16">
        <f t="shared" si="6"/>
        <v>-0.00035331810050143186</v>
      </c>
    </row>
    <row r="136" spans="1:5" ht="15">
      <c r="A136" s="25">
        <v>40847</v>
      </c>
      <c r="B136" s="27">
        <v>396809577.7</v>
      </c>
      <c r="C136" s="36">
        <f t="shared" si="5"/>
        <v>-0.00036756894681844177</v>
      </c>
      <c r="D136" s="27">
        <v>99202.39</v>
      </c>
      <c r="E136" s="16">
        <f t="shared" si="6"/>
        <v>-0.0003675978978801009</v>
      </c>
    </row>
    <row r="137" spans="1:8" ht="15">
      <c r="A137" s="25">
        <v>40816</v>
      </c>
      <c r="B137" s="27">
        <v>396955486.21</v>
      </c>
      <c r="C137" s="36">
        <f t="shared" si="5"/>
        <v>-0.0004117690840661492</v>
      </c>
      <c r="D137" s="27">
        <v>99238.87</v>
      </c>
      <c r="E137" s="16">
        <f t="shared" si="6"/>
        <v>-0.00041178472169578484</v>
      </c>
      <c r="H137" s="2"/>
    </row>
    <row r="138" spans="1:5" ht="15">
      <c r="A138" s="25">
        <v>40786</v>
      </c>
      <c r="B138" s="27">
        <v>397119007.53999996</v>
      </c>
      <c r="C138" s="36">
        <f t="shared" si="5"/>
        <v>-0.00021487667088893048</v>
      </c>
      <c r="D138" s="27">
        <v>99279.75188499999</v>
      </c>
      <c r="E138" s="16">
        <f t="shared" si="6"/>
        <v>-0.00021488298869631883</v>
      </c>
    </row>
    <row r="139" spans="1:5" s="1" customFormat="1" ht="15">
      <c r="A139" s="25">
        <v>40753</v>
      </c>
      <c r="B139" s="27">
        <v>397204357.49</v>
      </c>
      <c r="C139" s="36">
        <f t="shared" si="5"/>
        <v>-0.1003933383449589</v>
      </c>
      <c r="D139" s="27">
        <v>99301.09</v>
      </c>
      <c r="E139" s="16">
        <f t="shared" si="6"/>
        <v>-0.10039336748056471</v>
      </c>
    </row>
    <row r="140" spans="1:5" ht="15">
      <c r="A140" s="25">
        <v>40724</v>
      </c>
      <c r="B140" s="27">
        <v>441531142.91</v>
      </c>
      <c r="C140" s="36">
        <f t="shared" si="5"/>
        <v>-0.0007234855492415093</v>
      </c>
      <c r="D140" s="27">
        <v>110382.79</v>
      </c>
      <c r="E140" s="16">
        <f t="shared" si="6"/>
        <v>-0.0007234116131509261</v>
      </c>
    </row>
    <row r="141" spans="1:5" ht="15">
      <c r="A141" s="25">
        <v>40694</v>
      </c>
      <c r="B141" s="27">
        <v>441850815.59</v>
      </c>
      <c r="C141" s="36">
        <f t="shared" si="5"/>
        <v>-0.0006482261320431837</v>
      </c>
      <c r="D141" s="27">
        <v>110462.7</v>
      </c>
      <c r="E141" s="16">
        <f t="shared" si="6"/>
        <v>-0.0006483051966827968</v>
      </c>
    </row>
    <row r="142" spans="1:5" ht="15">
      <c r="A142" s="25">
        <v>40662</v>
      </c>
      <c r="B142" s="27">
        <v>442137420.62</v>
      </c>
      <c r="C142" s="36">
        <f t="shared" si="5"/>
        <v>-0.0007586344866101769</v>
      </c>
      <c r="D142" s="27">
        <v>110534.36</v>
      </c>
      <c r="E142" s="16">
        <f t="shared" si="6"/>
        <v>-0.0007585546221252626</v>
      </c>
    </row>
    <row r="143" spans="1:5" s="1" customFormat="1" ht="15">
      <c r="A143" s="25">
        <v>40633</v>
      </c>
      <c r="B143" s="27">
        <v>442473095.97</v>
      </c>
      <c r="C143" s="36">
        <f t="shared" si="5"/>
        <v>-0.011537344522953186</v>
      </c>
      <c r="D143" s="27">
        <v>110618.27</v>
      </c>
      <c r="E143" s="16">
        <f t="shared" si="6"/>
        <v>-0.011537367590446546</v>
      </c>
    </row>
    <row r="144" spans="1:5" ht="15">
      <c r="A144" s="25">
        <v>40602</v>
      </c>
      <c r="B144" s="27">
        <v>447637645.71</v>
      </c>
      <c r="C144" s="36">
        <f t="shared" si="5"/>
        <v>-0.0007930742214236064</v>
      </c>
      <c r="D144" s="27">
        <v>111909.41</v>
      </c>
      <c r="E144" s="16">
        <f t="shared" si="6"/>
        <v>-0.0007930482472802147</v>
      </c>
    </row>
    <row r="145" spans="1:5" s="1" customFormat="1" ht="15">
      <c r="A145" s="25">
        <v>40574</v>
      </c>
      <c r="B145" s="27">
        <v>447992937.36</v>
      </c>
      <c r="C145" s="36">
        <f t="shared" si="5"/>
        <v>0.10726303618417199</v>
      </c>
      <c r="D145" s="27">
        <v>111998.23</v>
      </c>
      <c r="E145" s="16">
        <f t="shared" si="6"/>
        <v>0.1072629490516539</v>
      </c>
    </row>
    <row r="146" spans="1:5" ht="15">
      <c r="A146" s="28">
        <v>40543</v>
      </c>
      <c r="B146" s="29">
        <v>404594863.84</v>
      </c>
      <c r="C146" s="36">
        <f t="shared" si="5"/>
        <v>0.00031557617662469895</v>
      </c>
      <c r="D146" s="29">
        <v>101148.72</v>
      </c>
      <c r="E146" s="16">
        <f t="shared" si="6"/>
        <v>0.0003155756199191284</v>
      </c>
    </row>
    <row r="147" spans="1:5" ht="15">
      <c r="A147" s="28">
        <v>40512</v>
      </c>
      <c r="B147" s="29">
        <v>404467223.62</v>
      </c>
      <c r="C147" s="36">
        <f t="shared" si="5"/>
        <v>0.002581498904064894</v>
      </c>
      <c r="D147" s="29">
        <v>101116.81</v>
      </c>
      <c r="E147" s="16">
        <f t="shared" si="6"/>
        <v>0.002581490821856214</v>
      </c>
    </row>
    <row r="148" spans="1:5" ht="15">
      <c r="A148" s="28">
        <v>40480</v>
      </c>
      <c r="B148" s="29">
        <v>403425780.41</v>
      </c>
      <c r="C148" s="36">
        <f t="shared" si="5"/>
        <v>0.005560356153293977</v>
      </c>
      <c r="D148" s="29">
        <v>100856.45</v>
      </c>
      <c r="E148" s="16">
        <f t="shared" si="6"/>
        <v>0.005560388339834743</v>
      </c>
    </row>
    <row r="149" spans="1:5" ht="15">
      <c r="A149" s="28">
        <v>40451</v>
      </c>
      <c r="B149" s="29">
        <v>401194993.36</v>
      </c>
      <c r="C149" s="36">
        <f t="shared" si="5"/>
        <v>0.0027973342480465124</v>
      </c>
      <c r="D149" s="29">
        <v>100298.75</v>
      </c>
      <c r="E149" s="16">
        <f t="shared" si="6"/>
        <v>0.0027973508448992934</v>
      </c>
    </row>
    <row r="150" spans="1:5" ht="15">
      <c r="A150" s="28">
        <v>40421</v>
      </c>
      <c r="B150" s="29">
        <v>400075847.49</v>
      </c>
      <c r="C150" s="36">
        <f t="shared" si="5"/>
        <v>0.0008407032591015717</v>
      </c>
      <c r="D150" s="29">
        <v>100018.9618725</v>
      </c>
      <c r="E150" s="16">
        <f t="shared" si="6"/>
        <v>0.0008406655779584771</v>
      </c>
    </row>
    <row r="151" spans="1:5" ht="15">
      <c r="A151" s="28">
        <v>40393</v>
      </c>
      <c r="B151" s="29">
        <v>399739784.95</v>
      </c>
      <c r="C151" s="30"/>
      <c r="D151" s="29">
        <v>99934.95</v>
      </c>
      <c r="E151" s="30"/>
    </row>
    <row r="152" spans="1:5" ht="15">
      <c r="A152" s="31"/>
      <c r="B152" s="31"/>
      <c r="C152" s="32"/>
      <c r="D152" s="33"/>
      <c r="E152" s="31"/>
    </row>
    <row r="153" spans="1:5" ht="15.75">
      <c r="A153" s="34" t="s">
        <v>6</v>
      </c>
      <c r="B153" s="34"/>
      <c r="C153" s="34"/>
      <c r="D153" s="31"/>
      <c r="E153" s="31"/>
    </row>
    <row r="154" spans="1:5" ht="15.75">
      <c r="A154" s="34" t="s">
        <v>2</v>
      </c>
      <c r="B154" s="34"/>
      <c r="C154" s="35"/>
      <c r="D154" s="31"/>
      <c r="E154" s="34" t="s">
        <v>3</v>
      </c>
    </row>
    <row r="155" spans="1:5" ht="15">
      <c r="A155" s="31"/>
      <c r="B155" s="31"/>
      <c r="C155" s="31"/>
      <c r="D155" s="31"/>
      <c r="E155" s="31"/>
    </row>
    <row r="156" spans="1:5" ht="15">
      <c r="A156" s="31"/>
      <c r="B156" s="31"/>
      <c r="C156" s="31"/>
      <c r="D156" s="31"/>
      <c r="E156" s="31"/>
    </row>
  </sheetData>
  <sheetProtection/>
  <mergeCells count="1">
    <mergeCell ref="A1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nb-3</dc:creator>
  <cp:keywords/>
  <dc:description/>
  <cp:lastModifiedBy>backoff</cp:lastModifiedBy>
  <cp:lastPrinted>2022-09-01T07:13:40Z</cp:lastPrinted>
  <dcterms:created xsi:type="dcterms:W3CDTF">2010-08-04T13:02:06Z</dcterms:created>
  <dcterms:modified xsi:type="dcterms:W3CDTF">2022-10-04T09:06:07Z</dcterms:modified>
  <cp:category/>
  <cp:version/>
  <cp:contentType/>
  <cp:contentStatus/>
</cp:coreProperties>
</file>